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mpaign Log" sheetId="1" state="visible" r:id="rId3"/>
    <sheet name="Budget Planner" sheetId="2" state="visible" r:id="rId4"/>
    <sheet name="Results 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<sst xmlns="http://schemas.openxmlformats.org/spreadsheetml/2006/main" count="71" uniqueCount="64">
  <si>
    <t xml:space="preserve">Campaign Log</t>
  </si>
  <si>
    <t xml:space="preserve">One row per campaign. Blue cells are inputs; Cost per Lead and Results Summary calculate automatically.</t>
  </si>
  <si>
    <t xml:space="preserve">Start date</t>
  </si>
  <si>
    <t xml:space="preserve">End date</t>
  </si>
  <si>
    <t xml:space="preserve">Channel</t>
  </si>
  <si>
    <t xml:space="preserve">Campaign name</t>
  </si>
  <si>
    <t xml:space="preserve">Goal</t>
  </si>
  <si>
    <t xml:space="preserve">Budget ($)</t>
  </si>
  <si>
    <t xml:space="preserve">Actual spend ($)</t>
  </si>
  <si>
    <t xml:space="preserve">Leads</t>
  </si>
  <si>
    <t xml:space="preserve">Cost per lead ($)</t>
  </si>
  <si>
    <t xml:space="preserve">Status</t>
  </si>
  <si>
    <t xml:space="preserve">Video type</t>
  </si>
  <si>
    <t xml:space="preserve">Aspect ratio</t>
  </si>
  <si>
    <t xml:space="preserve">Production status</t>
  </si>
  <si>
    <t xml:space="preserve">Publish channel</t>
  </si>
  <si>
    <t xml:space="preserve">Video CTA</t>
  </si>
  <si>
    <t xml:space="preserve">2026-06-01</t>
  </si>
  <si>
    <t xml:space="preserve">2026-06-30</t>
  </si>
  <si>
    <t xml:space="preserve">Facebook Ads</t>
  </si>
  <si>
    <t xml:space="preserve">June farm leads</t>
  </si>
  <si>
    <t xml:space="preserve">leads</t>
  </si>
  <si>
    <t xml:space="preserve">active</t>
  </si>
  <si>
    <t xml:space="preserve">short-form reel</t>
  </si>
  <si>
    <t xml:space="preserve">9:16</t>
  </si>
  <si>
    <t xml:space="preserve">published</t>
  </si>
  <si>
    <t xml:space="preserve">Instagram Reels</t>
  </si>
  <si>
    <t xml:space="preserve">Book a valuation</t>
  </si>
  <si>
    <t xml:space="preserve">2026-06-03</t>
  </si>
  <si>
    <t xml:space="preserve">2026-06-10</t>
  </si>
  <si>
    <t xml:space="preserve">Email</t>
  </si>
  <si>
    <t xml:space="preserve">Just-listed 123 Main</t>
  </si>
  <si>
    <t xml:space="preserve">listings</t>
  </si>
  <si>
    <t xml:space="preserve">complete</t>
  </si>
  <si>
    <t xml:space="preserve">listing walkthrough</t>
  </si>
  <si>
    <t xml:space="preserve">16:9</t>
  </si>
  <si>
    <t xml:space="preserve">Email + YouTube</t>
  </si>
  <si>
    <t xml:space="preserve">Schedule a showing</t>
  </si>
  <si>
    <t xml:space="preserve">Monthly Budget Planner</t>
  </si>
  <si>
    <t xml:space="preserve">Planned vs actual by channel. Actual spend and leads pull from the Campaign Log automatically.</t>
  </si>
  <si>
    <t xml:space="preserve">Planned budget ($)</t>
  </si>
  <si>
    <t xml:space="preserve">Share of actual (%)</t>
  </si>
  <si>
    <t xml:space="preserve">Instagram</t>
  </si>
  <si>
    <t xml:space="preserve">Zillow Premier Agent</t>
  </si>
  <si>
    <t xml:space="preserve">Google Ads</t>
  </si>
  <si>
    <t xml:space="preserve">Direct mail</t>
  </si>
  <si>
    <t xml:space="preserve">Open house</t>
  </si>
  <si>
    <t xml:space="preserve">Referrals</t>
  </si>
  <si>
    <t xml:space="preserve">TOTAL</t>
  </si>
  <si>
    <t xml:space="preserve">Month-End Results Summary</t>
  </si>
  <si>
    <t xml:space="preserve">Top section calculates from the Campaign Log. Downstream rows are manual inputs from your CRM.</t>
  </si>
  <si>
    <t xml:space="preserve">Metric</t>
  </si>
  <si>
    <t xml:space="preserve">This month</t>
  </si>
  <si>
    <t xml:space="preserve">Last month (input)</t>
  </si>
  <si>
    <t xml:space="preserve">Change</t>
  </si>
  <si>
    <t xml:space="preserve">Total spend ($)</t>
  </si>
  <si>
    <t xml:space="preserve">Total leads</t>
  </si>
  <si>
    <t xml:space="preserve">Blended cost per lead ($)</t>
  </si>
  <si>
    <t xml:space="preserve">Qualified leads (input)</t>
  </si>
  <si>
    <t xml:space="preserve">Appointments booked (input)</t>
  </si>
  <si>
    <t xml:space="preserve">Listing consults (input)</t>
  </si>
  <si>
    <t xml:space="preserve">Signed clients (input)</t>
  </si>
  <si>
    <t xml:space="preserve">Est. gross commission ($) (input)</t>
  </si>
  <si>
    <t xml:space="preserve">Cost per appointment ($)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</si>
</sst>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\$#,##0.00"/>
    <numFmt numFmtId="167" formatCode="\$#,##0"/>
    <numFmt numFmtId="168" formatCode="0%"/>
    <numFmt numFmtId="169" formatCode="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sz val="9"/>
      <color rgb="FF57534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5A5F"/>
        <bgColor rgb="FFFF6600"/>
      </patternFill>
    </fill>
    <fill>
      <patternFill patternType="solid">
        <fgColor rgb="FFF2EFE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8D0"/>
      </left>
      <right style="thin">
        <color rgb="FFDDD8D0"/>
      </right>
      <top style="thin">
        <color rgb="FFDDD8D0"/>
      </top>
      <bottom style="thin">
        <color rgb="FFDDD8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EFE9"/>
      <rgbColor rgb="FFCCFFFF"/>
      <rgbColor rgb="FF660066"/>
      <rgbColor rgb="FFFF5A5F"/>
      <rgbColor rgb="FF0066CC"/>
      <rgbColor rgb="FFDDD8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7534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17"/>
    <col collapsed="false" customWidth="true" hidden="false" outlineLevel="0" max="4" min="4" style="0" width="22"/>
    <col collapsed="false" customWidth="true" hidden="false" outlineLevel="0" max="5" min="5" style="0" width="10"/>
    <col collapsed="false" customWidth="true" hidden="false" outlineLevel="0" max="6" min="6" style="0" width="11"/>
    <col collapsed="false" customWidth="true" hidden="false" outlineLevel="0" max="7" min="7" style="0" width="14"/>
    <col collapsed="false" customWidth="true" hidden="false" outlineLevel="0" max="8" min="8" style="0" width="8"/>
    <col collapsed="false" customWidth="true" hidden="false" outlineLevel="0" max="9" min="9" style="0" width="13"/>
    <col collapsed="false" customWidth="true" hidden="false" outlineLevel="0" max="10" min="10" style="0" width="10"/>
    <col collapsed="false" customWidth="true" hidden="false" outlineLevel="0" max="11" min="11" style="0" width="16"/>
    <col collapsed="false" customWidth="true" hidden="false" outlineLevel="0" max="12" min="12" style="0" width="12"/>
    <col collapsed="false" customWidth="true" hidden="false" outlineLevel="0" max="14" min="13" style="0" width="14"/>
    <col collapsed="false" customWidth="true" hidden="false" outlineLevel="0" max="15" min="15" style="0" width="16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customFormat="false" ht="15" hidden="false" customHeight="false" outlineLevel="0" collapsed="false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5" t="n">
        <v>300</v>
      </c>
      <c r="G5" s="5" t="n">
        <v>285</v>
      </c>
      <c r="H5" s="4" t="n">
        <v>12</v>
      </c>
      <c r="I5" s="6" t="n">
        <f aca="false">IF(OR(H5="",H5=0),"",G5/H5)</f>
        <v>23.75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</row>
    <row r="6" customFormat="false" ht="15" hidden="false" customHeight="false" outlineLevel="0" collapsed="false">
      <c r="A6" s="4" t="s">
        <v>28</v>
      </c>
      <c r="B6" s="4" t="s">
        <v>29</v>
      </c>
      <c r="C6" s="4" t="s">
        <v>30</v>
      </c>
      <c r="D6" s="4" t="s">
        <v>31</v>
      </c>
      <c r="E6" s="4" t="s">
        <v>32</v>
      </c>
      <c r="F6" s="5" t="n">
        <v>0</v>
      </c>
      <c r="G6" s="5" t="n">
        <v>0</v>
      </c>
      <c r="H6" s="4" t="n">
        <v>4</v>
      </c>
      <c r="I6" s="6" t="n">
        <f aca="false">IF(OR(H6="",H6=0),"",G6/H6)</f>
        <v>0</v>
      </c>
      <c r="J6" s="4" t="s">
        <v>33</v>
      </c>
      <c r="K6" s="4" t="s">
        <v>34</v>
      </c>
      <c r="L6" s="4" t="s">
        <v>35</v>
      </c>
      <c r="M6" s="4" t="s">
        <v>25</v>
      </c>
      <c r="N6" s="4" t="s">
        <v>36</v>
      </c>
      <c r="O6" s="4" t="s">
        <v>37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5"/>
      <c r="G7" s="5"/>
      <c r="H7" s="4"/>
      <c r="I7" s="6" t="str">
        <f aca="false">IF(OR(H7="",H7=0),"",G7/H7)</f>
        <v/>
      </c>
      <c r="J7" s="4"/>
      <c r="K7" s="4"/>
      <c r="L7" s="4"/>
      <c r="M7" s="4"/>
      <c r="N7" s="4"/>
      <c r="O7" s="4"/>
    </row>
    <row r="8" customFormat="false" ht="15" hidden="false" customHeight="false" outlineLevel="0" collapsed="false">
      <c r="A8" s="4"/>
      <c r="B8" s="4"/>
      <c r="C8" s="4"/>
      <c r="D8" s="4"/>
      <c r="E8" s="4"/>
      <c r="F8" s="5"/>
      <c r="G8" s="5"/>
      <c r="H8" s="4"/>
      <c r="I8" s="6" t="str">
        <f aca="false">IF(OR(H8="",H8=0),"",G8/H8)</f>
        <v/>
      </c>
      <c r="J8" s="4"/>
      <c r="K8" s="4"/>
      <c r="L8" s="4"/>
      <c r="M8" s="4"/>
      <c r="N8" s="4"/>
      <c r="O8" s="4"/>
    </row>
    <row r="9" customFormat="false" ht="15" hidden="false" customHeight="false" outlineLevel="0" collapsed="false">
      <c r="A9" s="4"/>
      <c r="B9" s="4"/>
      <c r="C9" s="4"/>
      <c r="D9" s="4"/>
      <c r="E9" s="4"/>
      <c r="F9" s="5"/>
      <c r="G9" s="5"/>
      <c r="H9" s="4"/>
      <c r="I9" s="6" t="str">
        <f aca="false">IF(OR(H9="",H9=0),"",G9/H9)</f>
        <v/>
      </c>
      <c r="J9" s="4"/>
      <c r="K9" s="4"/>
      <c r="L9" s="4"/>
      <c r="M9" s="4"/>
      <c r="N9" s="4"/>
      <c r="O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5"/>
      <c r="G10" s="5"/>
      <c r="H10" s="4"/>
      <c r="I10" s="6" t="str">
        <f aca="false">IF(OR(H10="",H10=0),"",G10/H10)</f>
        <v/>
      </c>
      <c r="J10" s="4"/>
      <c r="K10" s="4"/>
      <c r="L10" s="4"/>
      <c r="M10" s="4"/>
      <c r="N10" s="4"/>
      <c r="O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5"/>
      <c r="G11" s="5"/>
      <c r="H11" s="4"/>
      <c r="I11" s="6" t="str">
        <f aca="false">IF(OR(H11="",H11=0),"",G11/H11)</f>
        <v/>
      </c>
      <c r="J11" s="4"/>
      <c r="K11" s="4"/>
      <c r="L11" s="4"/>
      <c r="M11" s="4"/>
      <c r="N11" s="4"/>
      <c r="O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5"/>
      <c r="G12" s="5"/>
      <c r="H12" s="4"/>
      <c r="I12" s="6" t="str">
        <f aca="false">IF(OR(H12="",H12=0),"",G12/H12)</f>
        <v/>
      </c>
      <c r="J12" s="4"/>
      <c r="K12" s="4"/>
      <c r="L12" s="4"/>
      <c r="M12" s="4"/>
      <c r="N12" s="4"/>
      <c r="O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5"/>
      <c r="G13" s="5"/>
      <c r="H13" s="4"/>
      <c r="I13" s="6" t="str">
        <f aca="false">IF(OR(H13="",H13=0),"",G13/H13)</f>
        <v/>
      </c>
      <c r="J13" s="4"/>
      <c r="K13" s="4"/>
      <c r="L13" s="4"/>
      <c r="M13" s="4"/>
      <c r="N13" s="4"/>
      <c r="O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5"/>
      <c r="G14" s="5"/>
      <c r="H14" s="4"/>
      <c r="I14" s="6" t="str">
        <f aca="false">IF(OR(H14="",H14=0),"",G14/H14)</f>
        <v/>
      </c>
      <c r="J14" s="4"/>
      <c r="K14" s="4"/>
      <c r="L14" s="4"/>
      <c r="M14" s="4"/>
      <c r="N14" s="4"/>
      <c r="O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5"/>
      <c r="G15" s="5"/>
      <c r="H15" s="4"/>
      <c r="I15" s="6" t="str">
        <f aca="false">IF(OR(H15="",H15=0),"",G15/H15)</f>
        <v/>
      </c>
      <c r="J15" s="4"/>
      <c r="K15" s="4"/>
      <c r="L15" s="4"/>
      <c r="M15" s="4"/>
      <c r="N15" s="4"/>
      <c r="O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5"/>
      <c r="G16" s="5"/>
      <c r="H16" s="4"/>
      <c r="I16" s="6" t="str">
        <f aca="false">IF(OR(H16="",H16=0),"",G16/H16)</f>
        <v/>
      </c>
      <c r="J16" s="4"/>
      <c r="K16" s="4"/>
      <c r="L16" s="4"/>
      <c r="M16" s="4"/>
      <c r="N16" s="4"/>
      <c r="O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5"/>
      <c r="G17" s="5"/>
      <c r="H17" s="4"/>
      <c r="I17" s="6" t="str">
        <f aca="false">IF(OR(H17="",H17=0),"",G17/H17)</f>
        <v/>
      </c>
      <c r="J17" s="4"/>
      <c r="K17" s="4"/>
      <c r="L17" s="4"/>
      <c r="M17" s="4"/>
      <c r="N17" s="4"/>
      <c r="O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5"/>
      <c r="G18" s="5"/>
      <c r="H18" s="4"/>
      <c r="I18" s="6" t="str">
        <f aca="false">IF(OR(H18="",H18=0),"",G18/H18)</f>
        <v/>
      </c>
      <c r="J18" s="4"/>
      <c r="K18" s="4"/>
      <c r="L18" s="4"/>
      <c r="M18" s="4"/>
      <c r="N18" s="4"/>
      <c r="O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5"/>
      <c r="G19" s="5"/>
      <c r="H19" s="4"/>
      <c r="I19" s="6" t="str">
        <f aca="false">IF(OR(H19="",H19=0),"",G19/H19)</f>
        <v/>
      </c>
      <c r="J19" s="4"/>
      <c r="K19" s="4"/>
      <c r="L19" s="4"/>
      <c r="M19" s="4"/>
      <c r="N19" s="4"/>
      <c r="O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5"/>
      <c r="G20" s="5"/>
      <c r="H20" s="4"/>
      <c r="I20" s="6" t="str">
        <f aca="false">IF(OR(H20="",H20=0),"",G20/H20)</f>
        <v/>
      </c>
      <c r="J20" s="4"/>
      <c r="K20" s="4"/>
      <c r="L20" s="4"/>
      <c r="M20" s="4"/>
      <c r="N20" s="4"/>
      <c r="O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5"/>
      <c r="G21" s="5"/>
      <c r="H21" s="4"/>
      <c r="I21" s="6" t="str">
        <f aca="false">IF(OR(H21="",H21=0),"",G21/H21)</f>
        <v/>
      </c>
      <c r="J21" s="4"/>
      <c r="K21" s="4"/>
      <c r="L21" s="4"/>
      <c r="M21" s="4"/>
      <c r="N21" s="4"/>
      <c r="O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5"/>
      <c r="G22" s="5"/>
      <c r="H22" s="4"/>
      <c r="I22" s="6" t="str">
        <f aca="false">IF(OR(H22="",H22=0),"",G22/H22)</f>
        <v/>
      </c>
      <c r="J22" s="4"/>
      <c r="K22" s="4"/>
      <c r="L22" s="4"/>
      <c r="M22" s="4"/>
      <c r="N22" s="4"/>
      <c r="O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5"/>
      <c r="G23" s="5"/>
      <c r="H23" s="4"/>
      <c r="I23" s="6" t="str">
        <f aca="false">IF(OR(H23="",H23=0),"",G23/H23)</f>
        <v/>
      </c>
      <c r="J23" s="4"/>
      <c r="K23" s="4"/>
      <c r="L23" s="4"/>
      <c r="M23" s="4"/>
      <c r="N23" s="4"/>
      <c r="O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5"/>
      <c r="G24" s="5"/>
      <c r="H24" s="4"/>
      <c r="I24" s="6" t="str">
        <f aca="false">IF(OR(H24="",H24=0),"",G24/H24)</f>
        <v/>
      </c>
      <c r="J24" s="4"/>
      <c r="K24" s="4"/>
      <c r="L24" s="4"/>
      <c r="M24" s="4"/>
      <c r="N24" s="4"/>
      <c r="O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5"/>
      <c r="G25" s="5"/>
      <c r="H25" s="4"/>
      <c r="I25" s="6" t="str">
        <f aca="false">IF(OR(H25="",H25=0),"",G25/H25)</f>
        <v/>
      </c>
      <c r="J25" s="4"/>
      <c r="K25" s="4"/>
      <c r="L25" s="4"/>
      <c r="M25" s="4"/>
      <c r="N25" s="4"/>
      <c r="O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5"/>
      <c r="G26" s="5"/>
      <c r="H26" s="4"/>
      <c r="I26" s="6" t="str">
        <f aca="false">IF(OR(H26="",H26=0),"",G26/H26)</f>
        <v/>
      </c>
      <c r="J26" s="4"/>
      <c r="K26" s="4"/>
      <c r="L26" s="4"/>
      <c r="M26" s="4"/>
      <c r="N26" s="4"/>
      <c r="O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5"/>
      <c r="G27" s="5"/>
      <c r="H27" s="4"/>
      <c r="I27" s="6" t="str">
        <f aca="false">IF(OR(H27="",H27=0),"",G27/H27)</f>
        <v/>
      </c>
      <c r="J27" s="4"/>
      <c r="K27" s="4"/>
      <c r="L27" s="4"/>
      <c r="M27" s="4"/>
      <c r="N27" s="4"/>
      <c r="O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5"/>
      <c r="G28" s="5"/>
      <c r="H28" s="4"/>
      <c r="I28" s="6" t="str">
        <f aca="false">IF(OR(H28="",H28=0),"",G28/H28)</f>
        <v/>
      </c>
      <c r="J28" s="4"/>
      <c r="K28" s="4"/>
      <c r="L28" s="4"/>
      <c r="M28" s="4"/>
      <c r="N28" s="4"/>
      <c r="O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5"/>
      <c r="G29" s="5"/>
      <c r="H29" s="4"/>
      <c r="I29" s="6" t="str">
        <f aca="false">IF(OR(H29="",H29=0),"",G29/H29)</f>
        <v/>
      </c>
      <c r="J29" s="4"/>
      <c r="K29" s="4"/>
      <c r="L29" s="4"/>
      <c r="M29" s="4"/>
      <c r="N29" s="4"/>
      <c r="O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5"/>
      <c r="G30" s="5"/>
      <c r="H30" s="4"/>
      <c r="I30" s="6" t="str">
        <f aca="false">IF(OR(H30="",H30=0),"",G30/H30)</f>
        <v/>
      </c>
      <c r="J30" s="4"/>
      <c r="K30" s="4"/>
      <c r="L30" s="4"/>
      <c r="M30" s="4"/>
      <c r="N30" s="4"/>
      <c r="O30" s="4"/>
    </row>
    <row r="31" customFormat="false" ht="15" hidden="false" customHeight="false" outlineLevel="0" collapsed="false">
      <c r="A31" s="4"/>
      <c r="B31" s="4"/>
      <c r="C31" s="4"/>
      <c r="D31" s="4"/>
      <c r="E31" s="4"/>
      <c r="F31" s="5"/>
      <c r="G31" s="5"/>
      <c r="H31" s="4"/>
      <c r="I31" s="6" t="str">
        <f aca="false">IF(OR(H31="",H31=0),"",G31/H31)</f>
        <v/>
      </c>
      <c r="J31" s="4"/>
      <c r="K31" s="4"/>
      <c r="L31" s="4"/>
      <c r="M31" s="4"/>
      <c r="N31" s="4"/>
      <c r="O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5"/>
      <c r="G32" s="5"/>
      <c r="H32" s="4"/>
      <c r="I32" s="6" t="str">
        <f aca="false">IF(OR(H32="",H32=0),"",G32/H32)</f>
        <v/>
      </c>
      <c r="J32" s="4"/>
      <c r="K32" s="4"/>
      <c r="L32" s="4"/>
      <c r="M32" s="4"/>
      <c r="N32" s="4"/>
      <c r="O32" s="4"/>
    </row>
    <row r="33" customFormat="false" ht="15" hidden="false" customHeight="false" outlineLevel="0" collapsed="false">
      <c r="A33" s="4"/>
      <c r="B33" s="4"/>
      <c r="C33" s="4"/>
      <c r="D33" s="4"/>
      <c r="E33" s="4"/>
      <c r="F33" s="5"/>
      <c r="G33" s="5"/>
      <c r="H33" s="4"/>
      <c r="I33" s="6" t="str">
        <f aca="false">IF(OR(H33="",H33=0),"",G33/H33)</f>
        <v/>
      </c>
      <c r="J33" s="4"/>
      <c r="K33" s="4"/>
      <c r="L33" s="4"/>
      <c r="M33" s="4"/>
      <c r="N33" s="4"/>
      <c r="O33" s="4"/>
    </row>
    <row r="34" customFormat="false" ht="15" hidden="false" customHeight="false" outlineLevel="0" collapsed="false">
      <c r="A34" s="4"/>
      <c r="B34" s="4"/>
      <c r="C34" s="4"/>
      <c r="D34" s="4"/>
      <c r="E34" s="4"/>
      <c r="F34" s="5"/>
      <c r="G34" s="5"/>
      <c r="H34" s="4"/>
      <c r="I34" s="6" t="str">
        <f aca="false">IF(OR(H34="",H34=0),"",G34/H34)</f>
        <v/>
      </c>
      <c r="J34" s="4"/>
      <c r="K34" s="4"/>
      <c r="L34" s="4"/>
      <c r="M34" s="4"/>
      <c r="N34" s="4"/>
      <c r="O34" s="4"/>
    </row>
  </sheetData>
  <dataValidations count="4">
    <dataValidation allowBlank="true" errorStyle="stop" operator="between" showDropDown="false" showErrorMessage="false" showInputMessage="false" sqref="E5:E34" type="list">
      <formula1>"leads,listings,brand"</formula1>
      <formula2>0</formula2>
    </dataValidation>
    <dataValidation allowBlank="true" errorStyle="stop" operator="between" showDropDown="false" showErrorMessage="false" showInputMessage="false" sqref="J5:J34" type="list">
      <formula1>"active,paused,complete"</formula1>
      <formula2>0</formula2>
    </dataValidation>
    <dataValidation allowBlank="true" errorStyle="stop" operator="between" showDropDown="false" showErrorMessage="false" showInputMessage="false" sqref="L5:L34" type="list">
      <formula1>"9:16,1:1,16:9"</formula1>
      <formula2>0</formula2>
    </dataValidation>
    <dataValidation allowBlank="true" errorStyle="stop" operator="between" showDropDown="false" showErrorMessage="false" showInputMessage="false" sqref="M5:M34" type="list">
      <formula1>"pending,in production,published"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4" min="2" style="0" width="16"/>
    <col collapsed="false" customWidth="true" hidden="false" outlineLevel="0" max="5" min="5" style="0" width="10"/>
    <col collapsed="false" customWidth="true" hidden="false" outlineLevel="0" max="6" min="6" style="0" width="15"/>
  </cols>
  <sheetData>
    <row r="1" customFormat="false" ht="17.35" hidden="false" customHeight="false" outlineLevel="0" collapsed="false">
      <c r="A1" s="1" t="s">
        <v>38</v>
      </c>
    </row>
    <row r="2" customFormat="false" ht="15" hidden="false" customHeight="false" outlineLevel="0" collapsed="false">
      <c r="A2" s="2" t="s">
        <v>39</v>
      </c>
    </row>
    <row r="4" customFormat="false" ht="27.75" hidden="false" customHeight="true" outlineLevel="0" collapsed="false">
      <c r="A4" s="3" t="s">
        <v>4</v>
      </c>
      <c r="B4" s="3" t="s">
        <v>40</v>
      </c>
      <c r="C4" s="3" t="s">
        <v>8</v>
      </c>
      <c r="D4" s="3" t="s">
        <v>41</v>
      </c>
      <c r="E4" s="3" t="s">
        <v>9</v>
      </c>
      <c r="F4" s="3" t="s">
        <v>10</v>
      </c>
    </row>
    <row r="5" customFormat="false" ht="15" hidden="false" customHeight="false" outlineLevel="0" collapsed="false">
      <c r="A5" s="4" t="s">
        <v>19</v>
      </c>
      <c r="B5" s="7"/>
      <c r="C5" s="8" t="n">
        <f aca="false">SUMIF('Campaign Log'!C:C,A5,'Campaign Log'!G:G)</f>
        <v>285</v>
      </c>
      <c r="D5" s="9" t="n">
        <f aca="false">IF($C$13=0,"",C5/$C$13)</f>
        <v>1</v>
      </c>
      <c r="E5" s="10" t="n">
        <f aca="false">SUMIF('Campaign Log'!C:C,A5,'Campaign Log'!H:H)</f>
        <v>12</v>
      </c>
      <c r="F5" s="6" t="n">
        <f aca="false">IF(OR(E5="",E5=0),"",C5/E5)</f>
        <v>23.75</v>
      </c>
    </row>
    <row r="6" customFormat="false" ht="15" hidden="false" customHeight="false" outlineLevel="0" collapsed="false">
      <c r="A6" s="4" t="s">
        <v>42</v>
      </c>
      <c r="B6" s="7"/>
      <c r="C6" s="8" t="n">
        <f aca="false">SUMIF('Campaign Log'!C:C,A6,'Campaign Log'!G:G)</f>
        <v>0</v>
      </c>
      <c r="D6" s="9" t="n">
        <f aca="false">IF($C$13=0,"",C6/$C$13)</f>
        <v>0</v>
      </c>
      <c r="E6" s="10" t="n">
        <f aca="false">SUMIF('Campaign Log'!C:C,A6,'Campaign Log'!H:H)</f>
        <v>0</v>
      </c>
      <c r="F6" s="6" t="str">
        <f aca="false">IF(OR(E6="",E6=0),"",C6/E6)</f>
        <v/>
      </c>
    </row>
    <row r="7" customFormat="false" ht="15" hidden="false" customHeight="false" outlineLevel="0" collapsed="false">
      <c r="A7" s="4" t="s">
        <v>43</v>
      </c>
      <c r="B7" s="7"/>
      <c r="C7" s="8" t="n">
        <f aca="false">SUMIF('Campaign Log'!C:C,A7,'Campaign Log'!G:G)</f>
        <v>0</v>
      </c>
      <c r="D7" s="9" t="n">
        <f aca="false">IF($C$13=0,"",C7/$C$13)</f>
        <v>0</v>
      </c>
      <c r="E7" s="10" t="n">
        <f aca="false">SUMIF('Campaign Log'!C:C,A7,'Campaign Log'!H:H)</f>
        <v>0</v>
      </c>
      <c r="F7" s="6" t="str">
        <f aca="false">IF(OR(E7="",E7=0),"",C7/E7)</f>
        <v/>
      </c>
    </row>
    <row r="8" customFormat="false" ht="15" hidden="false" customHeight="false" outlineLevel="0" collapsed="false">
      <c r="A8" s="4" t="s">
        <v>44</v>
      </c>
      <c r="B8" s="7"/>
      <c r="C8" s="8" t="n">
        <f aca="false">SUMIF('Campaign Log'!C:C,A8,'Campaign Log'!G:G)</f>
        <v>0</v>
      </c>
      <c r="D8" s="9" t="n">
        <f aca="false">IF($C$13=0,"",C8/$C$13)</f>
        <v>0</v>
      </c>
      <c r="E8" s="10" t="n">
        <f aca="false">SUMIF('Campaign Log'!C:C,A8,'Campaign Log'!H:H)</f>
        <v>0</v>
      </c>
      <c r="F8" s="6" t="str">
        <f aca="false">IF(OR(E8="",E8=0),"",C8/E8)</f>
        <v/>
      </c>
    </row>
    <row r="9" customFormat="false" ht="15" hidden="false" customHeight="false" outlineLevel="0" collapsed="false">
      <c r="A9" s="4" t="s">
        <v>30</v>
      </c>
      <c r="B9" s="7"/>
      <c r="C9" s="8" t="n">
        <f aca="false">SUMIF('Campaign Log'!C:C,A9,'Campaign Log'!G:G)</f>
        <v>0</v>
      </c>
      <c r="D9" s="9" t="n">
        <f aca="false">IF($C$13=0,"",C9/$C$13)</f>
        <v>0</v>
      </c>
      <c r="E9" s="10" t="n">
        <f aca="false">SUMIF('Campaign Log'!C:C,A9,'Campaign Log'!H:H)</f>
        <v>4</v>
      </c>
      <c r="F9" s="6" t="n">
        <f aca="false">IF(OR(E9="",E9=0),"",C9/E9)</f>
        <v>0</v>
      </c>
    </row>
    <row r="10" customFormat="false" ht="15" hidden="false" customHeight="false" outlineLevel="0" collapsed="false">
      <c r="A10" s="4" t="s">
        <v>45</v>
      </c>
      <c r="B10" s="7"/>
      <c r="C10" s="8" t="n">
        <f aca="false">SUMIF('Campaign Log'!C:C,A10,'Campaign Log'!G:G)</f>
        <v>0</v>
      </c>
      <c r="D10" s="9" t="n">
        <f aca="false">IF($C$13=0,"",C10/$C$13)</f>
        <v>0</v>
      </c>
      <c r="E10" s="10" t="n">
        <f aca="false">SUMIF('Campaign Log'!C:C,A10,'Campaign Log'!H:H)</f>
        <v>0</v>
      </c>
      <c r="F10" s="6" t="str">
        <f aca="false">IF(OR(E10="",E10=0),"",C10/E10)</f>
        <v/>
      </c>
    </row>
    <row r="11" customFormat="false" ht="15" hidden="false" customHeight="false" outlineLevel="0" collapsed="false">
      <c r="A11" s="4" t="s">
        <v>46</v>
      </c>
      <c r="B11" s="7"/>
      <c r="C11" s="8" t="n">
        <f aca="false">SUMIF('Campaign Log'!C:C,A11,'Campaign Log'!G:G)</f>
        <v>0</v>
      </c>
      <c r="D11" s="9" t="n">
        <f aca="false">IF($C$13=0,"",C11/$C$13)</f>
        <v>0</v>
      </c>
      <c r="E11" s="10" t="n">
        <f aca="false">SUMIF('Campaign Log'!C:C,A11,'Campaign Log'!H:H)</f>
        <v>0</v>
      </c>
      <c r="F11" s="6" t="str">
        <f aca="false">IF(OR(E11="",E11=0),"",C11/E11)</f>
        <v/>
      </c>
    </row>
    <row r="12" customFormat="false" ht="15" hidden="false" customHeight="false" outlineLevel="0" collapsed="false">
      <c r="A12" s="4" t="s">
        <v>47</v>
      </c>
      <c r="B12" s="7"/>
      <c r="C12" s="8" t="n">
        <f aca="false">SUMIF('Campaign Log'!C:C,A12,'Campaign Log'!G:G)</f>
        <v>0</v>
      </c>
      <c r="D12" s="9" t="n">
        <f aca="false">IF($C$13=0,"",C12/$C$13)</f>
        <v>0</v>
      </c>
      <c r="E12" s="10" t="n">
        <f aca="false">SUMIF('Campaign Log'!C:C,A12,'Campaign Log'!H:H)</f>
        <v>0</v>
      </c>
      <c r="F12" s="6" t="str">
        <f aca="false">IF(OR(E12="",E12=0),"",C12/E12)</f>
        <v/>
      </c>
    </row>
    <row r="13" customFormat="false" ht="15" hidden="false" customHeight="false" outlineLevel="0" collapsed="false">
      <c r="A13" s="11" t="s">
        <v>48</v>
      </c>
      <c r="B13" s="12" t="n">
        <f aca="false">SUM(B5:B12)</f>
        <v>0</v>
      </c>
      <c r="C13" s="12" t="n">
        <f aca="false">SUM(C5:C12)</f>
        <v>285</v>
      </c>
      <c r="D13" s="13"/>
      <c r="E13" s="11" t="n">
        <f aca="false">SUM(E5:E12)</f>
        <v>16</v>
      </c>
      <c r="F13" s="14" t="n">
        <f aca="false">IF(E13=0,"",C13/E13)</f>
        <v>17.8125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12"/>
  </cols>
  <sheetData>
    <row r="1" customFormat="false" ht="17.35" hidden="false" customHeight="false" outlineLevel="0" collapsed="false">
      <c r="A1" s="1" t="s">
        <v>49</v>
      </c>
    </row>
    <row r="2" customFormat="false" ht="15" hidden="false" customHeight="false" outlineLevel="0" collapsed="false">
      <c r="A2" s="2" t="s">
        <v>50</v>
      </c>
    </row>
    <row r="4" customFormat="false" ht="27.75" hidden="false" customHeight="true" outlineLevel="0" collapsed="false">
      <c r="A4" s="3" t="s">
        <v>51</v>
      </c>
      <c r="B4" s="3" t="s">
        <v>52</v>
      </c>
      <c r="C4" s="3" t="s">
        <v>53</v>
      </c>
      <c r="D4" s="3" t="s">
        <v>54</v>
      </c>
    </row>
    <row r="5" customFormat="false" ht="15" hidden="false" customHeight="false" outlineLevel="0" collapsed="false">
      <c r="A5" s="10" t="s">
        <v>55</v>
      </c>
      <c r="B5" s="8" t="n">
        <f aca="false">SUM('Campaign Log'!G:G)</f>
        <v>285</v>
      </c>
      <c r="C5" s="7"/>
      <c r="D5" s="9" t="str">
        <f aca="false">IF(OR(C5="",C5=0),"",(B5-C5)/C5)</f>
        <v/>
      </c>
    </row>
    <row r="6" customFormat="false" ht="15" hidden="false" customHeight="false" outlineLevel="0" collapsed="false">
      <c r="A6" s="10" t="s">
        <v>56</v>
      </c>
      <c r="B6" s="15" t="n">
        <f aca="false">SUM('Campaign Log'!H:H)</f>
        <v>16</v>
      </c>
      <c r="C6" s="16"/>
      <c r="D6" s="9" t="str">
        <f aca="false">IF(OR(C6="",C6=0),"",(B6-C6)/C6)</f>
        <v/>
      </c>
    </row>
    <row r="7" customFormat="false" ht="15" hidden="false" customHeight="false" outlineLevel="0" collapsed="false">
      <c r="A7" s="10" t="s">
        <v>57</v>
      </c>
      <c r="B7" s="6" t="n">
        <f aca="false">IF(B6=0,"",B5/B6)</f>
        <v>17.8125</v>
      </c>
      <c r="C7" s="17"/>
      <c r="D7" s="9" t="str">
        <f aca="false">IF(OR(C7="",C7=0),"",(B7-C7)/C7)</f>
        <v/>
      </c>
    </row>
    <row r="8" customFormat="false" ht="15" hidden="false" customHeight="false" outlineLevel="0" collapsed="false">
      <c r="A8" s="10" t="s">
        <v>58</v>
      </c>
      <c r="B8" s="16"/>
      <c r="C8" s="16"/>
      <c r="D8" s="9" t="str">
        <f aca="false">IF(OR(C8="",C8=0),"",(B8-C8)/C8)</f>
        <v/>
      </c>
    </row>
    <row r="9" customFormat="false" ht="15" hidden="false" customHeight="false" outlineLevel="0" collapsed="false">
      <c r="A9" s="10" t="s">
        <v>59</v>
      </c>
      <c r="B9" s="16"/>
      <c r="C9" s="16"/>
      <c r="D9" s="9" t="str">
        <f aca="false">IF(OR(C9="",C9=0),"",(B9-C9)/C9)</f>
        <v/>
      </c>
    </row>
    <row r="10" customFormat="false" ht="15" hidden="false" customHeight="false" outlineLevel="0" collapsed="false">
      <c r="A10" s="10" t="s">
        <v>60</v>
      </c>
      <c r="B10" s="16"/>
      <c r="C10" s="16"/>
      <c r="D10" s="9" t="str">
        <f aca="false">IF(OR(C10="",C10=0),"",(B10-C10)/C10)</f>
        <v/>
      </c>
    </row>
    <row r="11" customFormat="false" ht="15" hidden="false" customHeight="false" outlineLevel="0" collapsed="false">
      <c r="A11" s="10" t="s">
        <v>61</v>
      </c>
      <c r="B11" s="16"/>
      <c r="C11" s="16"/>
      <c r="D11" s="9" t="str">
        <f aca="false">IF(OR(C11="",C11=0),"",(B11-C11)/C11)</f>
        <v/>
      </c>
    </row>
    <row r="12" customFormat="false" ht="15" hidden="false" customHeight="false" outlineLevel="0" collapsed="false">
      <c r="A12" s="10" t="s">
        <v>62</v>
      </c>
      <c r="B12" s="7"/>
      <c r="C12" s="7"/>
      <c r="D12" s="9" t="str">
        <f aca="false">IF(OR(C12="",C12=0),"",(B12-C12)/C12)</f>
        <v/>
      </c>
    </row>
    <row r="13" customFormat="false" ht="15" hidden="false" customHeight="false" outlineLevel="0" collapsed="false">
      <c r="A13" s="10" t="s">
        <v>63</v>
      </c>
      <c r="B13" s="6" t="str">
        <f aca="false">IF(B9=0,"",B5/B9)</f>
        <v/>
      </c>
      <c r="C13" s="17"/>
      <c r="D13" s="9" t="str">
        <f aca="false">IF(OR(C13="",C13=0),"",(B13-C13)/C13)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2026-06-11T08:12:02Z</dcterms:created>
  <dc:creator>openpyxl</dc:creator>
  <dc:description/>
  <dc:language>en-US</dc:language>
  <cp:lastModifiedBy/>
  <dcterms:modified xsi:type="dcterms:W3CDTF">2026-06-11T08:12:02Z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